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Сергей\Desktop\"/>
    </mc:Choice>
  </mc:AlternateContent>
  <bookViews>
    <workbookView xWindow="0" yWindow="0" windowWidth="20460" windowHeight="7680"/>
  </bookViews>
  <sheets>
    <sheet name="3 кв 2019" sheetId="1" r:id="rId1"/>
  </sheets>
  <definedNames>
    <definedName name="_xlnm.Print_Area" localSheetId="0">'3 кв 2019'!$A$1:$O$63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8" i="1" l="1"/>
  <c r="K18" i="1" l="1"/>
  <c r="K30" i="1"/>
  <c r="E47" i="1" l="1"/>
  <c r="E45" i="1" s="1"/>
  <c r="H45" i="1"/>
  <c r="B45" i="1"/>
  <c r="L19" i="1" l="1"/>
  <c r="K19" i="1"/>
  <c r="J19" i="1"/>
  <c r="J31" i="1"/>
  <c r="L31" i="1"/>
  <c r="K31" i="1"/>
  <c r="M31" i="1" l="1"/>
  <c r="N31" i="1"/>
  <c r="N19" i="1" l="1"/>
  <c r="M19" i="1"/>
</calcChain>
</file>

<file path=xl/sharedStrings.xml><?xml version="1.0" encoding="utf-8"?>
<sst xmlns="http://schemas.openxmlformats.org/spreadsheetml/2006/main" count="169" uniqueCount="68">
  <si>
    <t>Значение показателей, характеризующих качество и (или) объем (содержание) муниципальной услуги в натуральных показателях</t>
  </si>
  <si>
    <t>утвержденное в муниципальном задании</t>
  </si>
  <si>
    <t>фактическое значение</t>
  </si>
  <si>
    <t>на год</t>
  </si>
  <si>
    <t>нарастающим итогом с начала года</t>
  </si>
  <si>
    <t>на отчетный период</t>
  </si>
  <si>
    <t>за отчетный период</t>
  </si>
  <si>
    <t>Объем (содержание) муниципальной услуги, всего, в том числе:</t>
  </si>
  <si>
    <t>х</t>
  </si>
  <si>
    <t>ОТЧЕТ</t>
  </si>
  <si>
    <t>об исполнении муниципальными учреждениями, муниципальных заданий</t>
  </si>
  <si>
    <t>(наименование учреждения)</t>
  </si>
  <si>
    <t>(отчетный период)</t>
  </si>
  <si>
    <t>план</t>
  </si>
  <si>
    <t>факт нарастающим итогом с начала года</t>
  </si>
  <si>
    <t>предусмотрено на год</t>
  </si>
  <si>
    <t>(подпись)</t>
  </si>
  <si>
    <t>МП</t>
  </si>
  <si>
    <t>бюджетного учреждения культуры города Омска «Ансамбль танца «Иртыш»</t>
  </si>
  <si>
    <t>Объем муниципальной услуги в стоимостном выражении, рублей</t>
  </si>
  <si>
    <t>единиц</t>
  </si>
  <si>
    <t>На выезде. Сольный концерт.</t>
  </si>
  <si>
    <t>Показатели, характеризующие качество муниципальной услуги</t>
  </si>
  <si>
    <t>процент</t>
  </si>
  <si>
    <t>Значение показателей, характеризующих качество и (или) объем (содержание) муниципальной работы в натуральных показателях</t>
  </si>
  <si>
    <t>Объем муниципальной работы в стоимостном выражении, рублей</t>
  </si>
  <si>
    <t>2. Сведения о выполнении муниципальной работы «Создание концертов и концертных программ»</t>
  </si>
  <si>
    <t>Наименование</t>
  </si>
  <si>
    <t>Сумма (рублей)</t>
  </si>
  <si>
    <t>Объем расходов на уплату налогов, в качестве объекта налогообложения по которым признается имущество муниципального учреждения, всего</t>
  </si>
  <si>
    <t>в том числе по видам налогов:</t>
  </si>
  <si>
    <t>Налог на имущество</t>
  </si>
  <si>
    <t xml:space="preserve">3. Объем расходов на уплату налогов, в качестве объектов налогообложения по которым признается имущество муниципального учреждения </t>
  </si>
  <si>
    <t>Объем муниципальной работы, всего, в том числе:</t>
  </si>
  <si>
    <t>единица измерения</t>
  </si>
  <si>
    <t>Причины отклонения от запланированных значений</t>
  </si>
  <si>
    <t>Наименование (характеристика) показателя</t>
  </si>
  <si>
    <t>Показатели, характеризующие качество муниципальной работы</t>
  </si>
  <si>
    <t>утвержденно в муниципальном задании</t>
  </si>
  <si>
    <t>На выезде. Сборный концерт.</t>
  </si>
  <si>
    <t xml:space="preserve">Причины отклонения </t>
  </si>
  <si>
    <t>Допустимые (возможные) отклонения</t>
  </si>
  <si>
    <t>Отклонение, превышающее допустимое (возможное) отклонение</t>
  </si>
  <si>
    <t>единица измере-ния</t>
  </si>
  <si>
    <t>Доля укомплектованности специалистами, в соответствии со штатным расписанием</t>
  </si>
  <si>
    <t>Земельный налог</t>
  </si>
  <si>
    <t>Транспортный налог</t>
  </si>
  <si>
    <t>на оказание муниципальных услуг (выполнение муниципальных работ)</t>
  </si>
  <si>
    <t>1. Оказание муниципальной услуги «Показ (организация показа) концертных программ»</t>
  </si>
  <si>
    <t>Количество публичных выступлений с учетом всех форм</t>
  </si>
  <si>
    <t>Доля новых концертных программ (длительностью не менее 60 мин) в общем количестве концертных программ</t>
  </si>
  <si>
    <t>Доля потребителей, удовлетворенных качеством услуги</t>
  </si>
  <si>
    <t>не менее 10</t>
  </si>
  <si>
    <t>-</t>
  </si>
  <si>
    <t>не менее 98</t>
  </si>
  <si>
    <t xml:space="preserve">Не менее 95 процентов от штатного расписания  </t>
  </si>
  <si>
    <t>за 3 квартал 2019 года</t>
  </si>
  <si>
    <t>Количество новых (капитально-возобновленных) концертных номеров всего, в том числе:</t>
  </si>
  <si>
    <t>Дата  "____" октября 2019 г.</t>
  </si>
  <si>
    <t>Во 2 квартале 2019 года было создано и востановленно 5 концетрых номеров для новой сольной программы "Любите жизнь! Войну не забывайте...".  В связи с этим произошло отклонение от утвержденных значений.                                                  В 3 квартале 2019 года работа была выполнена в соответствии с утвержденным муниципальным заданием:                    1 новый хореографический номер для сборного концерта      в рамках Дня города Омска "Скоморохи", 2 новых вокальных номера "Девичья вечерняя" и "Вдоль большой реки", которые исполнялись на сольных концертах в рамках мероприятий, посвященных Дню города.</t>
  </si>
  <si>
    <t>4. Наличие в отчетном периоде обоснованных жалоб на качество муниципальной услуги.</t>
  </si>
  <si>
    <t>В отчетном периоде обоснованных жалоб на качество оказанной муниципальной услуги и выполняемой муниципальной работы не было.</t>
  </si>
  <si>
    <t>5. Наличие в отчетном периоде замечаний к качеству муниципальной услуги со стороны контролирующих органов.</t>
  </si>
  <si>
    <t>В отчетном периоде проверок со стороны контролирующих органов не было.</t>
  </si>
  <si>
    <t>Руководитель учреждения</t>
  </si>
  <si>
    <t>_______________________________</t>
  </si>
  <si>
    <t>В.В. Саражина</t>
  </si>
  <si>
    <t>Вокантны ставки артистов балета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</si>
</sst>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2"/>
      <charset val="204"/>
    </font>
    <font>
      <sz val="16"/>
      <color theme="1"/>
      <name val="Times New Roman"/>
      <family val="2"/>
      <charset val="204"/>
    </font>
    <font>
      <sz val="16"/>
      <color theme="1"/>
      <name val="Times New Roman"/>
      <family val="1"/>
      <charset val="204"/>
    </font>
    <font>
      <sz val="16"/>
      <color theme="8" tint="-0.499984740745262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6"/>
      <name val="Times New Roman"/>
      <family val="2"/>
      <charset val="204"/>
    </font>
    <font>
      <sz val="16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7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2"/>
  <sheetViews>
    <sheetView tabSelected="1" view="pageBreakPreview" topLeftCell="A41" zoomScale="60" zoomScaleNormal="60" workbookViewId="0">
      <selection activeCell="J15" sqref="J15:L15"/>
    </sheetView>
  </sheetViews>
  <sheetFormatPr defaultColWidth="9" defaultRowHeight="20.25" x14ac:dyDescent="0.25"/>
  <cols>
    <col min="1" max="1" width="52.25" style="1" customWidth="1"/>
    <col min="2" max="2" width="14.75" style="1" customWidth="1"/>
    <col min="3" max="3" width="16.875" style="1" customWidth="1"/>
    <col min="4" max="4" width="16.375" style="1" customWidth="1"/>
    <col min="5" max="5" width="20.375" style="1" customWidth="1"/>
    <col min="6" max="6" width="18.875" style="1" customWidth="1"/>
    <col min="7" max="7" width="16.75" style="1" customWidth="1"/>
    <col min="8" max="8" width="20.125" style="1" customWidth="1"/>
    <col min="9" max="9" width="21.5" style="1" customWidth="1"/>
    <col min="10" max="10" width="19.625" style="1" customWidth="1"/>
    <col min="11" max="11" width="19.125" style="1" customWidth="1"/>
    <col min="12" max="12" width="18.625" style="1" customWidth="1"/>
    <col min="13" max="13" width="18.875" style="1" customWidth="1"/>
    <col min="14" max="14" width="19.5" style="1" customWidth="1"/>
    <col min="15" max="15" width="26.75" style="1" customWidth="1"/>
    <col min="16" max="16" width="12.125" style="1" bestFit="1" customWidth="1"/>
    <col min="17" max="17" width="9" style="1"/>
    <col min="18" max="18" width="18.625" style="1" bestFit="1" customWidth="1"/>
    <col min="19" max="19" width="20" style="1" customWidth="1"/>
    <col min="20" max="16384" width="9" style="1"/>
  </cols>
  <sheetData>
    <row r="2" spans="1:15" x14ac:dyDescent="0.25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x14ac:dyDescent="0.25">
      <c r="A3" s="24" t="s">
        <v>10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x14ac:dyDescent="0.25">
      <c r="A4" s="24" t="s">
        <v>47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5" ht="20.25" customHeight="1" x14ac:dyDescent="0.25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5" ht="22.5" customHeight="1" x14ac:dyDescent="0.25">
      <c r="A7" s="73" t="s">
        <v>11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5" x14ac:dyDescent="0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4"/>
    </row>
    <row r="9" spans="1:15" x14ac:dyDescent="0.25">
      <c r="A9" s="72" t="s">
        <v>56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 x14ac:dyDescent="0.25">
      <c r="A10" s="73" t="s">
        <v>12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spans="1:15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5" ht="20.25" customHeight="1" x14ac:dyDescent="0.25">
      <c r="A12" s="19" t="s">
        <v>48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5" ht="47.45" customHeight="1" x14ac:dyDescent="0.25">
      <c r="A14" s="25" t="s">
        <v>36</v>
      </c>
      <c r="B14" s="20" t="s">
        <v>0</v>
      </c>
      <c r="C14" s="21"/>
      <c r="D14" s="21"/>
      <c r="E14" s="21"/>
      <c r="F14" s="21"/>
      <c r="G14" s="22"/>
      <c r="H14" s="20" t="s">
        <v>19</v>
      </c>
      <c r="I14" s="21"/>
      <c r="J14" s="21"/>
      <c r="K14" s="21"/>
      <c r="L14" s="21"/>
      <c r="M14" s="21"/>
      <c r="N14" s="22"/>
      <c r="O14" s="25" t="s">
        <v>40</v>
      </c>
    </row>
    <row r="15" spans="1:15" ht="101.45" customHeight="1" x14ac:dyDescent="0.25">
      <c r="A15" s="26"/>
      <c r="B15" s="28" t="s">
        <v>34</v>
      </c>
      <c r="C15" s="23" t="s">
        <v>38</v>
      </c>
      <c r="D15" s="30"/>
      <c r="E15" s="31"/>
      <c r="F15" s="23" t="s">
        <v>2</v>
      </c>
      <c r="G15" s="31"/>
      <c r="H15" s="28" t="s">
        <v>41</v>
      </c>
      <c r="I15" s="28" t="s">
        <v>42</v>
      </c>
      <c r="J15" s="23" t="s">
        <v>1</v>
      </c>
      <c r="K15" s="21"/>
      <c r="L15" s="22"/>
      <c r="M15" s="23" t="s">
        <v>2</v>
      </c>
      <c r="N15" s="22"/>
      <c r="O15" s="26"/>
    </row>
    <row r="16" spans="1:15" ht="91.15" customHeight="1" x14ac:dyDescent="0.25">
      <c r="A16" s="27"/>
      <c r="B16" s="29"/>
      <c r="C16" s="5" t="s">
        <v>3</v>
      </c>
      <c r="D16" s="5" t="s">
        <v>4</v>
      </c>
      <c r="E16" s="5" t="s">
        <v>5</v>
      </c>
      <c r="F16" s="5" t="s">
        <v>4</v>
      </c>
      <c r="G16" s="5" t="s">
        <v>6</v>
      </c>
      <c r="H16" s="29"/>
      <c r="I16" s="29"/>
      <c r="J16" s="5" t="s">
        <v>3</v>
      </c>
      <c r="K16" s="5" t="s">
        <v>4</v>
      </c>
      <c r="L16" s="5" t="s">
        <v>5</v>
      </c>
      <c r="M16" s="5" t="s">
        <v>4</v>
      </c>
      <c r="N16" s="5" t="s">
        <v>6</v>
      </c>
      <c r="O16" s="27"/>
    </row>
    <row r="17" spans="1:18" x14ac:dyDescent="0.25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6">
        <v>15</v>
      </c>
    </row>
    <row r="18" spans="1:18" ht="84" customHeight="1" x14ac:dyDescent="0.25">
      <c r="A18" s="3" t="s">
        <v>7</v>
      </c>
      <c r="B18" s="5" t="s">
        <v>8</v>
      </c>
      <c r="C18" s="5" t="s">
        <v>8</v>
      </c>
      <c r="D18" s="5" t="s">
        <v>8</v>
      </c>
      <c r="E18" s="5" t="s">
        <v>8</v>
      </c>
      <c r="F18" s="5" t="s">
        <v>8</v>
      </c>
      <c r="G18" s="5" t="s">
        <v>8</v>
      </c>
      <c r="H18" s="5" t="s">
        <v>8</v>
      </c>
      <c r="I18" s="5" t="s">
        <v>8</v>
      </c>
      <c r="J18" s="7">
        <v>5434377.4000000004</v>
      </c>
      <c r="K18" s="42">
        <f>1571367.53+1521612+978229</f>
        <v>4071208.5300000003</v>
      </c>
      <c r="L18" s="42">
        <v>978229</v>
      </c>
      <c r="M18" s="42">
        <v>4003857.61</v>
      </c>
      <c r="N18" s="42">
        <v>1045770.02</v>
      </c>
      <c r="O18" s="43"/>
    </row>
    <row r="19" spans="1:18" ht="84" customHeight="1" x14ac:dyDescent="0.25">
      <c r="A19" s="3" t="s">
        <v>49</v>
      </c>
      <c r="B19" s="5" t="s">
        <v>20</v>
      </c>
      <c r="C19" s="5">
        <v>35</v>
      </c>
      <c r="D19" s="5">
        <v>27</v>
      </c>
      <c r="E19" s="5">
        <v>10</v>
      </c>
      <c r="F19" s="5">
        <v>27</v>
      </c>
      <c r="G19" s="5">
        <v>10</v>
      </c>
      <c r="H19" s="5">
        <v>5</v>
      </c>
      <c r="I19" s="5" t="s">
        <v>53</v>
      </c>
      <c r="J19" s="7">
        <f>J18</f>
        <v>5434377.4000000004</v>
      </c>
      <c r="K19" s="42">
        <f>K18</f>
        <v>4071208.5300000003</v>
      </c>
      <c r="L19" s="42">
        <f>L18</f>
        <v>978229</v>
      </c>
      <c r="M19" s="42">
        <f>M18</f>
        <v>4003857.61</v>
      </c>
      <c r="N19" s="42">
        <f>N18</f>
        <v>1045770.02</v>
      </c>
      <c r="O19" s="43"/>
    </row>
    <row r="20" spans="1:18" ht="54" customHeight="1" x14ac:dyDescent="0.25">
      <c r="A20" s="2" t="s">
        <v>22</v>
      </c>
      <c r="B20" s="5" t="s">
        <v>8</v>
      </c>
      <c r="C20" s="4" t="s">
        <v>8</v>
      </c>
      <c r="D20" s="4" t="s">
        <v>8</v>
      </c>
      <c r="E20" s="4" t="s">
        <v>8</v>
      </c>
      <c r="F20" s="5" t="s">
        <v>8</v>
      </c>
      <c r="G20" s="5" t="s">
        <v>8</v>
      </c>
      <c r="H20" s="5" t="s">
        <v>8</v>
      </c>
      <c r="I20" s="5" t="s">
        <v>8</v>
      </c>
      <c r="J20" s="5" t="s">
        <v>8</v>
      </c>
      <c r="K20" s="5" t="s">
        <v>8</v>
      </c>
      <c r="L20" s="5" t="s">
        <v>8</v>
      </c>
      <c r="M20" s="5" t="s">
        <v>8</v>
      </c>
      <c r="N20" s="5" t="s">
        <v>8</v>
      </c>
      <c r="O20" s="13"/>
    </row>
    <row r="21" spans="1:18" ht="90.75" customHeight="1" x14ac:dyDescent="0.25">
      <c r="A21" s="2" t="s">
        <v>50</v>
      </c>
      <c r="B21" s="5" t="s">
        <v>23</v>
      </c>
      <c r="C21" s="5" t="s">
        <v>52</v>
      </c>
      <c r="D21" s="5" t="s">
        <v>8</v>
      </c>
      <c r="E21" s="5" t="s">
        <v>8</v>
      </c>
      <c r="F21" s="5">
        <v>17</v>
      </c>
      <c r="G21" s="5" t="s">
        <v>8</v>
      </c>
      <c r="H21" s="5" t="s">
        <v>53</v>
      </c>
      <c r="I21" s="5" t="s">
        <v>53</v>
      </c>
      <c r="J21" s="5" t="s">
        <v>8</v>
      </c>
      <c r="K21" s="5" t="s">
        <v>8</v>
      </c>
      <c r="L21" s="5" t="s">
        <v>8</v>
      </c>
      <c r="M21" s="5" t="s">
        <v>8</v>
      </c>
      <c r="N21" s="5" t="s">
        <v>8</v>
      </c>
      <c r="O21" s="13"/>
    </row>
    <row r="22" spans="1:18" ht="100.5" customHeight="1" x14ac:dyDescent="0.25">
      <c r="A22" s="2" t="s">
        <v>51</v>
      </c>
      <c r="B22" s="5" t="s">
        <v>23</v>
      </c>
      <c r="C22" s="5" t="s">
        <v>54</v>
      </c>
      <c r="D22" s="5" t="s">
        <v>8</v>
      </c>
      <c r="E22" s="15" t="s">
        <v>54</v>
      </c>
      <c r="F22" s="5" t="s">
        <v>8</v>
      </c>
      <c r="G22" s="5">
        <v>100</v>
      </c>
      <c r="H22" s="5" t="s">
        <v>53</v>
      </c>
      <c r="I22" s="5" t="s">
        <v>53</v>
      </c>
      <c r="J22" s="5" t="s">
        <v>8</v>
      </c>
      <c r="K22" s="5" t="s">
        <v>8</v>
      </c>
      <c r="L22" s="5" t="s">
        <v>8</v>
      </c>
      <c r="M22" s="5" t="s">
        <v>8</v>
      </c>
      <c r="N22" s="5" t="s">
        <v>8</v>
      </c>
      <c r="O22" s="13"/>
    </row>
    <row r="23" spans="1:18" x14ac:dyDescent="0.25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8" x14ac:dyDescent="0.25">
      <c r="A24" s="19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8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8" ht="60.75" customHeight="1" x14ac:dyDescent="0.25">
      <c r="A26" s="32" t="s">
        <v>36</v>
      </c>
      <c r="B26" s="32" t="s">
        <v>24</v>
      </c>
      <c r="C26" s="32"/>
      <c r="D26" s="32"/>
      <c r="E26" s="32"/>
      <c r="F26" s="32"/>
      <c r="G26" s="32"/>
      <c r="H26" s="32"/>
      <c r="I26" s="32"/>
      <c r="J26" s="32" t="s">
        <v>25</v>
      </c>
      <c r="K26" s="32"/>
      <c r="L26" s="32"/>
      <c r="M26" s="32"/>
      <c r="N26" s="32"/>
      <c r="O26" s="32" t="s">
        <v>35</v>
      </c>
      <c r="R26" s="17"/>
    </row>
    <row r="27" spans="1:18" ht="54.75" customHeight="1" x14ac:dyDescent="0.25">
      <c r="A27" s="32"/>
      <c r="B27" s="32" t="s">
        <v>43</v>
      </c>
      <c r="C27" s="32" t="s">
        <v>1</v>
      </c>
      <c r="D27" s="32"/>
      <c r="E27" s="32"/>
      <c r="F27" s="32" t="s">
        <v>2</v>
      </c>
      <c r="G27" s="32"/>
      <c r="H27" s="32" t="s">
        <v>41</v>
      </c>
      <c r="I27" s="32" t="s">
        <v>42</v>
      </c>
      <c r="J27" s="32" t="s">
        <v>1</v>
      </c>
      <c r="K27" s="32"/>
      <c r="L27" s="32"/>
      <c r="M27" s="32" t="s">
        <v>2</v>
      </c>
      <c r="N27" s="32"/>
      <c r="O27" s="32"/>
    </row>
    <row r="28" spans="1:18" ht="87.75" customHeight="1" x14ac:dyDescent="0.25">
      <c r="A28" s="32"/>
      <c r="B28" s="32"/>
      <c r="C28" s="5" t="s">
        <v>3</v>
      </c>
      <c r="D28" s="5" t="s">
        <v>4</v>
      </c>
      <c r="E28" s="5" t="s">
        <v>5</v>
      </c>
      <c r="F28" s="5" t="s">
        <v>4</v>
      </c>
      <c r="G28" s="5" t="s">
        <v>6</v>
      </c>
      <c r="H28" s="32"/>
      <c r="I28" s="32"/>
      <c r="J28" s="5" t="s">
        <v>3</v>
      </c>
      <c r="K28" s="5" t="s">
        <v>4</v>
      </c>
      <c r="L28" s="5" t="s">
        <v>5</v>
      </c>
      <c r="M28" s="5" t="s">
        <v>4</v>
      </c>
      <c r="N28" s="5" t="s">
        <v>6</v>
      </c>
      <c r="O28" s="32"/>
    </row>
    <row r="29" spans="1:18" x14ac:dyDescent="0.25">
      <c r="A29" s="5">
        <v>1</v>
      </c>
      <c r="B29" s="5">
        <v>2</v>
      </c>
      <c r="C29" s="5">
        <v>3</v>
      </c>
      <c r="D29" s="5">
        <v>4</v>
      </c>
      <c r="E29" s="5">
        <v>5</v>
      </c>
      <c r="F29" s="5">
        <v>6</v>
      </c>
      <c r="G29" s="5">
        <v>7</v>
      </c>
      <c r="H29" s="5">
        <v>8</v>
      </c>
      <c r="I29" s="5">
        <v>9</v>
      </c>
      <c r="J29" s="5">
        <v>10</v>
      </c>
      <c r="K29" s="5">
        <v>11</v>
      </c>
      <c r="L29" s="5">
        <v>12</v>
      </c>
      <c r="M29" s="5">
        <v>13</v>
      </c>
      <c r="N29" s="5">
        <v>14</v>
      </c>
      <c r="O29" s="5">
        <v>15</v>
      </c>
    </row>
    <row r="30" spans="1:18" ht="91.5" customHeight="1" x14ac:dyDescent="0.25">
      <c r="A30" s="2" t="s">
        <v>33</v>
      </c>
      <c r="B30" s="5" t="s">
        <v>8</v>
      </c>
      <c r="C30" s="5" t="s">
        <v>8</v>
      </c>
      <c r="D30" s="5" t="s">
        <v>8</v>
      </c>
      <c r="E30" s="5" t="s">
        <v>8</v>
      </c>
      <c r="F30" s="5" t="s">
        <v>8</v>
      </c>
      <c r="G30" s="5" t="s">
        <v>8</v>
      </c>
      <c r="H30" s="5" t="s">
        <v>8</v>
      </c>
      <c r="I30" s="5" t="s">
        <v>8</v>
      </c>
      <c r="J30" s="7">
        <v>4785332</v>
      </c>
      <c r="K30" s="7">
        <f>1264661.03+1387746+957066</f>
        <v>3609473.0300000003</v>
      </c>
      <c r="L30" s="7">
        <v>957066</v>
      </c>
      <c r="M30" s="7">
        <v>3555002.4</v>
      </c>
      <c r="N30" s="16">
        <v>1010275.65</v>
      </c>
      <c r="O30" s="3"/>
    </row>
    <row r="31" spans="1:18" ht="93.75" customHeight="1" x14ac:dyDescent="0.25">
      <c r="A31" s="2" t="s">
        <v>57</v>
      </c>
      <c r="B31" s="32" t="s">
        <v>20</v>
      </c>
      <c r="C31" s="50">
        <v>9</v>
      </c>
      <c r="D31" s="50">
        <v>7</v>
      </c>
      <c r="E31" s="50">
        <v>3</v>
      </c>
      <c r="F31" s="50">
        <v>11</v>
      </c>
      <c r="G31" s="50">
        <v>3</v>
      </c>
      <c r="H31" s="43">
        <v>2</v>
      </c>
      <c r="I31" s="43">
        <v>2</v>
      </c>
      <c r="J31" s="44">
        <f>J30</f>
        <v>4785332</v>
      </c>
      <c r="K31" s="44">
        <f>K30</f>
        <v>3609473.0300000003</v>
      </c>
      <c r="L31" s="44">
        <f>L30</f>
        <v>957066</v>
      </c>
      <c r="M31" s="44">
        <f t="shared" ref="M31:N31" si="0">M30</f>
        <v>3555002.4</v>
      </c>
      <c r="N31" s="44">
        <f t="shared" si="0"/>
        <v>1010275.65</v>
      </c>
      <c r="O31" s="52" t="s">
        <v>59</v>
      </c>
    </row>
    <row r="32" spans="1:18" ht="44.25" customHeight="1" x14ac:dyDescent="0.25">
      <c r="A32" s="34" t="s">
        <v>39</v>
      </c>
      <c r="B32" s="32"/>
      <c r="C32" s="51">
        <v>5</v>
      </c>
      <c r="D32" s="51">
        <v>4</v>
      </c>
      <c r="E32" s="51">
        <v>1</v>
      </c>
      <c r="F32" s="51">
        <v>4</v>
      </c>
      <c r="G32" s="51">
        <v>1</v>
      </c>
      <c r="H32" s="46">
        <v>1</v>
      </c>
      <c r="I32" s="46" t="s">
        <v>53</v>
      </c>
      <c r="J32" s="47"/>
      <c r="K32" s="47"/>
      <c r="L32" s="47"/>
      <c r="M32" s="47"/>
      <c r="N32" s="47"/>
      <c r="O32" s="53"/>
    </row>
    <row r="33" spans="1:15" ht="48.75" customHeight="1" x14ac:dyDescent="0.25">
      <c r="A33" s="34"/>
      <c r="B33" s="32"/>
      <c r="C33" s="51"/>
      <c r="D33" s="51"/>
      <c r="E33" s="51"/>
      <c r="F33" s="51"/>
      <c r="G33" s="51"/>
      <c r="H33" s="48"/>
      <c r="I33" s="48"/>
      <c r="J33" s="47"/>
      <c r="K33" s="47"/>
      <c r="L33" s="47"/>
      <c r="M33" s="47"/>
      <c r="N33" s="47"/>
      <c r="O33" s="53"/>
    </row>
    <row r="34" spans="1:15" ht="59.25" customHeight="1" x14ac:dyDescent="0.25">
      <c r="A34" s="34" t="s">
        <v>21</v>
      </c>
      <c r="B34" s="32"/>
      <c r="C34" s="51">
        <v>4</v>
      </c>
      <c r="D34" s="51">
        <v>3</v>
      </c>
      <c r="E34" s="51">
        <v>2</v>
      </c>
      <c r="F34" s="51">
        <v>7</v>
      </c>
      <c r="G34" s="51">
        <v>2</v>
      </c>
      <c r="H34" s="46">
        <v>1</v>
      </c>
      <c r="I34" s="46">
        <v>3</v>
      </c>
      <c r="J34" s="47"/>
      <c r="K34" s="47"/>
      <c r="L34" s="47"/>
      <c r="M34" s="47"/>
      <c r="N34" s="47"/>
      <c r="O34" s="53"/>
    </row>
    <row r="35" spans="1:15" ht="93" customHeight="1" x14ac:dyDescent="0.25">
      <c r="A35" s="34"/>
      <c r="B35" s="32"/>
      <c r="C35" s="51"/>
      <c r="D35" s="51"/>
      <c r="E35" s="51"/>
      <c r="F35" s="51"/>
      <c r="G35" s="51"/>
      <c r="H35" s="48"/>
      <c r="I35" s="48"/>
      <c r="J35" s="49"/>
      <c r="K35" s="49"/>
      <c r="L35" s="49"/>
      <c r="M35" s="49"/>
      <c r="N35" s="49"/>
      <c r="O35" s="54"/>
    </row>
    <row r="36" spans="1:15" ht="51.75" customHeight="1" x14ac:dyDescent="0.25">
      <c r="A36" s="2" t="s">
        <v>37</v>
      </c>
      <c r="B36" s="5" t="s">
        <v>8</v>
      </c>
      <c r="C36" s="5" t="s">
        <v>8</v>
      </c>
      <c r="D36" s="5" t="s">
        <v>8</v>
      </c>
      <c r="E36" s="5" t="s">
        <v>8</v>
      </c>
      <c r="F36" s="5" t="s">
        <v>8</v>
      </c>
      <c r="G36" s="5" t="s">
        <v>8</v>
      </c>
      <c r="H36" s="5" t="s">
        <v>8</v>
      </c>
      <c r="I36" s="5" t="s">
        <v>8</v>
      </c>
      <c r="J36" s="5" t="s">
        <v>8</v>
      </c>
      <c r="K36" s="5" t="s">
        <v>8</v>
      </c>
      <c r="L36" s="5" t="s">
        <v>8</v>
      </c>
      <c r="M36" s="5" t="s">
        <v>8</v>
      </c>
      <c r="N36" s="5" t="s">
        <v>8</v>
      </c>
      <c r="O36" s="5"/>
    </row>
    <row r="37" spans="1:15" ht="115.5" customHeight="1" x14ac:dyDescent="0.25">
      <c r="A37" s="2" t="s">
        <v>44</v>
      </c>
      <c r="B37" s="5" t="s">
        <v>23</v>
      </c>
      <c r="C37" s="5" t="s">
        <v>55</v>
      </c>
      <c r="D37" s="5" t="s">
        <v>8</v>
      </c>
      <c r="E37" s="15" t="s">
        <v>55</v>
      </c>
      <c r="F37" s="5" t="s">
        <v>8</v>
      </c>
      <c r="G37" s="5">
        <v>91.17</v>
      </c>
      <c r="H37" s="5" t="s">
        <v>53</v>
      </c>
      <c r="I37" s="5" t="s">
        <v>53</v>
      </c>
      <c r="J37" s="5" t="s">
        <v>8</v>
      </c>
      <c r="K37" s="5" t="s">
        <v>8</v>
      </c>
      <c r="L37" s="5" t="s">
        <v>8</v>
      </c>
      <c r="M37" s="5" t="s">
        <v>8</v>
      </c>
      <c r="N37" s="5" t="s">
        <v>8</v>
      </c>
      <c r="O37" s="71" t="s">
        <v>67</v>
      </c>
    </row>
    <row r="38" spans="1:15" ht="26.25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5" ht="21.6" customHeight="1" x14ac:dyDescent="0.25">
      <c r="A39" s="19" t="s">
        <v>32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4"/>
    </row>
    <row r="40" spans="1:15" ht="21.6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2"/>
    </row>
    <row r="41" spans="1:15" ht="21.6" customHeight="1" x14ac:dyDescent="0.25">
      <c r="A41" s="32" t="s">
        <v>27</v>
      </c>
      <c r="B41" s="32" t="s">
        <v>28</v>
      </c>
      <c r="C41" s="32"/>
      <c r="D41" s="32"/>
      <c r="E41" s="32"/>
      <c r="F41" s="32"/>
      <c r="G41" s="32"/>
      <c r="H41" s="32"/>
      <c r="I41" s="32"/>
      <c r="J41" s="32"/>
      <c r="K41" s="32" t="s">
        <v>35</v>
      </c>
      <c r="L41" s="32"/>
      <c r="M41" s="32"/>
      <c r="N41" s="32"/>
      <c r="O41" s="35"/>
    </row>
    <row r="42" spans="1:15" ht="33" customHeight="1" x14ac:dyDescent="0.25">
      <c r="A42" s="32"/>
      <c r="B42" s="32" t="s">
        <v>13</v>
      </c>
      <c r="C42" s="32"/>
      <c r="D42" s="32"/>
      <c r="E42" s="32"/>
      <c r="F42" s="32"/>
      <c r="G42" s="32"/>
      <c r="H42" s="32" t="s">
        <v>14</v>
      </c>
      <c r="I42" s="32"/>
      <c r="J42" s="32"/>
      <c r="K42" s="32"/>
      <c r="L42" s="32"/>
      <c r="M42" s="32"/>
      <c r="N42" s="32"/>
      <c r="O42" s="35"/>
    </row>
    <row r="43" spans="1:15" ht="24.75" customHeight="1" x14ac:dyDescent="0.25">
      <c r="A43" s="32"/>
      <c r="B43" s="32" t="s">
        <v>15</v>
      </c>
      <c r="C43" s="32"/>
      <c r="D43" s="32"/>
      <c r="E43" s="32" t="s">
        <v>4</v>
      </c>
      <c r="F43" s="32"/>
      <c r="G43" s="32"/>
      <c r="H43" s="32"/>
      <c r="I43" s="32"/>
      <c r="J43" s="32"/>
      <c r="K43" s="32"/>
      <c r="L43" s="32"/>
      <c r="M43" s="32"/>
      <c r="N43" s="32"/>
      <c r="O43" s="35"/>
    </row>
    <row r="44" spans="1:15" x14ac:dyDescent="0.25">
      <c r="A44" s="5">
        <v>1</v>
      </c>
      <c r="B44" s="32">
        <v>2</v>
      </c>
      <c r="C44" s="32"/>
      <c r="D44" s="32"/>
      <c r="E44" s="32">
        <v>3</v>
      </c>
      <c r="F44" s="32"/>
      <c r="G44" s="32"/>
      <c r="H44" s="32">
        <v>4</v>
      </c>
      <c r="I44" s="32"/>
      <c r="J44" s="32"/>
      <c r="K44" s="32">
        <v>5</v>
      </c>
      <c r="L44" s="32"/>
      <c r="M44" s="32"/>
      <c r="N44" s="32"/>
      <c r="O44" s="35"/>
    </row>
    <row r="45" spans="1:15" ht="96" customHeight="1" x14ac:dyDescent="0.25">
      <c r="A45" s="3" t="s">
        <v>29</v>
      </c>
      <c r="B45" s="55">
        <f>B47+B48+B49</f>
        <v>47154.43</v>
      </c>
      <c r="C45" s="56"/>
      <c r="D45" s="57"/>
      <c r="E45" s="55">
        <f>E47+E48+E49</f>
        <v>35758</v>
      </c>
      <c r="F45" s="56"/>
      <c r="G45" s="57"/>
      <c r="H45" s="55">
        <f>H48+H47+H49</f>
        <v>33273</v>
      </c>
      <c r="I45" s="56"/>
      <c r="J45" s="57"/>
      <c r="K45" s="36"/>
      <c r="L45" s="37"/>
      <c r="M45" s="37"/>
      <c r="N45" s="37"/>
      <c r="O45" s="38"/>
    </row>
    <row r="46" spans="1:15" ht="26.25" customHeight="1" x14ac:dyDescent="0.25">
      <c r="A46" s="3" t="s">
        <v>30</v>
      </c>
      <c r="B46" s="58"/>
      <c r="C46" s="59"/>
      <c r="D46" s="60"/>
      <c r="E46" s="58"/>
      <c r="F46" s="59"/>
      <c r="G46" s="60"/>
      <c r="H46" s="58"/>
      <c r="I46" s="59"/>
      <c r="J46" s="60"/>
      <c r="K46" s="39"/>
      <c r="L46" s="40"/>
      <c r="M46" s="40"/>
      <c r="N46" s="40"/>
      <c r="O46" s="41"/>
    </row>
    <row r="47" spans="1:15" ht="30.75" customHeight="1" x14ac:dyDescent="0.25">
      <c r="A47" s="3" t="s">
        <v>45</v>
      </c>
      <c r="B47" s="61">
        <v>29052</v>
      </c>
      <c r="C47" s="62"/>
      <c r="D47" s="63"/>
      <c r="E47" s="45">
        <f>B47/4*3</f>
        <v>21789</v>
      </c>
      <c r="F47" s="45"/>
      <c r="G47" s="45"/>
      <c r="H47" s="61">
        <v>19304</v>
      </c>
      <c r="I47" s="62"/>
      <c r="J47" s="63"/>
      <c r="K47" s="23"/>
      <c r="L47" s="21"/>
      <c r="M47" s="21"/>
      <c r="N47" s="21"/>
      <c r="O47" s="22"/>
    </row>
    <row r="48" spans="1:15" ht="23.25" customHeight="1" x14ac:dyDescent="0.25">
      <c r="A48" s="3" t="s">
        <v>31</v>
      </c>
      <c r="B48" s="45">
        <v>18102.43</v>
      </c>
      <c r="C48" s="45"/>
      <c r="D48" s="45"/>
      <c r="E48" s="45">
        <f>H48</f>
        <v>13969</v>
      </c>
      <c r="F48" s="45"/>
      <c r="G48" s="45"/>
      <c r="H48" s="45">
        <v>13969</v>
      </c>
      <c r="I48" s="45"/>
      <c r="J48" s="45"/>
      <c r="K48" s="32"/>
      <c r="L48" s="32"/>
      <c r="M48" s="32"/>
      <c r="N48" s="32"/>
      <c r="O48" s="35"/>
    </row>
    <row r="49" spans="1:15" ht="26.25" customHeight="1" x14ac:dyDescent="0.25">
      <c r="A49" s="3" t="s">
        <v>46</v>
      </c>
      <c r="B49" s="61"/>
      <c r="C49" s="62"/>
      <c r="D49" s="63"/>
      <c r="E49" s="61"/>
      <c r="F49" s="62"/>
      <c r="G49" s="63"/>
      <c r="H49" s="61"/>
      <c r="I49" s="62"/>
      <c r="J49" s="63"/>
      <c r="K49" s="23"/>
      <c r="L49" s="21"/>
      <c r="M49" s="21"/>
      <c r="N49" s="21"/>
      <c r="O49" s="22"/>
    </row>
    <row r="50" spans="1:15" ht="20.25" customHeight="1" x14ac:dyDescent="0.25">
      <c r="A50" s="66"/>
      <c r="B50" s="68"/>
      <c r="C50" s="69"/>
      <c r="D50" s="69"/>
      <c r="E50" s="68"/>
      <c r="F50" s="69"/>
      <c r="G50" s="69"/>
      <c r="H50" s="68"/>
      <c r="I50" s="69"/>
      <c r="J50" s="69"/>
      <c r="K50" s="67"/>
      <c r="L50" s="70"/>
      <c r="M50" s="70"/>
      <c r="N50" s="70"/>
      <c r="O50" s="70"/>
    </row>
    <row r="51" spans="1:15" ht="20.25" customHeight="1" x14ac:dyDescent="0.25">
      <c r="A51" s="64" t="s">
        <v>60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</row>
    <row r="52" spans="1:15" x14ac:dyDescent="0.25">
      <c r="A52" s="65" t="s">
        <v>61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</row>
    <row r="53" spans="1:15" ht="20.25" customHeight="1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4" spans="1:15" ht="20.25" customHeight="1" x14ac:dyDescent="0.25">
      <c r="A54" s="64" t="s">
        <v>62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</row>
    <row r="55" spans="1:15" ht="20.25" customHeight="1" x14ac:dyDescent="0.25">
      <c r="A55" s="65" t="s">
        <v>63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</row>
    <row r="56" spans="1:15" x14ac:dyDescent="0.2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spans="1:15" x14ac:dyDescent="0.25">
      <c r="A57" s="66"/>
    </row>
    <row r="58" spans="1:15" ht="27.75" customHeight="1" x14ac:dyDescent="0.25">
      <c r="A58" s="1" t="s">
        <v>64</v>
      </c>
      <c r="B58" s="19" t="s">
        <v>65</v>
      </c>
      <c r="C58" s="19"/>
      <c r="D58" s="19"/>
      <c r="E58" s="1" t="s">
        <v>66</v>
      </c>
    </row>
    <row r="59" spans="1:15" x14ac:dyDescent="0.25">
      <c r="C59" s="18" t="s">
        <v>16</v>
      </c>
    </row>
    <row r="60" spans="1:15" x14ac:dyDescent="0.25">
      <c r="A60" s="18" t="s">
        <v>17</v>
      </c>
    </row>
    <row r="62" spans="1:15" x14ac:dyDescent="0.25">
      <c r="A62" s="9" t="s">
        <v>58</v>
      </c>
    </row>
  </sheetData>
  <mergeCells count="89">
    <mergeCell ref="B58:D58"/>
    <mergeCell ref="A51:O51"/>
    <mergeCell ref="A52:O52"/>
    <mergeCell ref="A54:O54"/>
    <mergeCell ref="A55:O55"/>
    <mergeCell ref="K41:O43"/>
    <mergeCell ref="A39:N39"/>
    <mergeCell ref="A41:A43"/>
    <mergeCell ref="B41:J41"/>
    <mergeCell ref="B42:G42"/>
    <mergeCell ref="H42:J43"/>
    <mergeCell ref="K48:O48"/>
    <mergeCell ref="B44:D44"/>
    <mergeCell ref="E44:G44"/>
    <mergeCell ref="H44:J44"/>
    <mergeCell ref="K44:O44"/>
    <mergeCell ref="K47:O47"/>
    <mergeCell ref="B48:D48"/>
    <mergeCell ref="E48:G48"/>
    <mergeCell ref="H48:J48"/>
    <mergeCell ref="B47:D47"/>
    <mergeCell ref="E47:G47"/>
    <mergeCell ref="H47:J47"/>
    <mergeCell ref="K45:O46"/>
    <mergeCell ref="O31:O35"/>
    <mergeCell ref="A32:A33"/>
    <mergeCell ref="B43:D43"/>
    <mergeCell ref="E43:G43"/>
    <mergeCell ref="H32:H33"/>
    <mergeCell ref="A34:A35"/>
    <mergeCell ref="C32:C33"/>
    <mergeCell ref="D32:D33"/>
    <mergeCell ref="E32:E33"/>
    <mergeCell ref="F32:F33"/>
    <mergeCell ref="G32:G33"/>
    <mergeCell ref="I32:I33"/>
    <mergeCell ref="J31:J35"/>
    <mergeCell ref="K31:K35"/>
    <mergeCell ref="L31:L35"/>
    <mergeCell ref="M31:M35"/>
    <mergeCell ref="A24:O24"/>
    <mergeCell ref="B26:I26"/>
    <mergeCell ref="J26:N26"/>
    <mergeCell ref="O26:O28"/>
    <mergeCell ref="H27:H28"/>
    <mergeCell ref="I27:I28"/>
    <mergeCell ref="J27:L27"/>
    <mergeCell ref="M27:N27"/>
    <mergeCell ref="A26:A28"/>
    <mergeCell ref="B27:B28"/>
    <mergeCell ref="C27:E27"/>
    <mergeCell ref="F27:G27"/>
    <mergeCell ref="B31:B35"/>
    <mergeCell ref="N31:N35"/>
    <mergeCell ref="C34:C35"/>
    <mergeCell ref="D34:D35"/>
    <mergeCell ref="I34:I35"/>
    <mergeCell ref="H34:H35"/>
    <mergeCell ref="E34:E35"/>
    <mergeCell ref="F34:F35"/>
    <mergeCell ref="G34:G35"/>
    <mergeCell ref="B49:D49"/>
    <mergeCell ref="E49:G49"/>
    <mergeCell ref="B45:D46"/>
    <mergeCell ref="E45:G46"/>
    <mergeCell ref="H45:J46"/>
    <mergeCell ref="H49:J49"/>
    <mergeCell ref="K49:O49"/>
    <mergeCell ref="A2:O2"/>
    <mergeCell ref="A3:O3"/>
    <mergeCell ref="A4:O4"/>
    <mergeCell ref="A6:O6"/>
    <mergeCell ref="A7:O7"/>
    <mergeCell ref="A9:O9"/>
    <mergeCell ref="A10:O10"/>
    <mergeCell ref="A12:O12"/>
    <mergeCell ref="O14:O16"/>
    <mergeCell ref="H15:H16"/>
    <mergeCell ref="I15:I16"/>
    <mergeCell ref="B15:B16"/>
    <mergeCell ref="A14:A16"/>
    <mergeCell ref="C15:E15"/>
    <mergeCell ref="F15:G15"/>
    <mergeCell ref="A8:N8"/>
    <mergeCell ref="B14:G14"/>
    <mergeCell ref="H14:N14"/>
    <mergeCell ref="J15:L15"/>
    <mergeCell ref="M15:N15"/>
    <mergeCell ref="A11:N11"/>
  </mergeCells>
  <pageMargins left="0.6692913385826772" right="0.27559055118110237" top="0.86614173228346458" bottom="0.6692913385826772" header="0.31496062992125984" footer="0.31496062992125984"/>
  <pageSetup paperSize="9" scale="36" fitToHeight="3" orientation="landscape" r:id="rId1"/>
  <rowBreaks count="2" manualBreakCount="2">
    <brk id="23" max="14" man="1"/>
    <brk id="5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 2019</vt:lpstr>
      <vt:lpstr>'3 кв 2019'!Область_печати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</cp:lastModifiedBy>
  <cp:lastPrinted>2018-03-29T06:54:16Z</cp:lastPrinted>
  <dcterms:created xsi:type="dcterms:W3CDTF">2016-04-04T04:29:27Z</dcterms:created>
  <dcterms:modified xsi:type="dcterms:W3CDTF">2019-10-09T08:25:43Z</dcterms:modified>
</cp:coreProperties>
</file>